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id\Desktop\Stats project\"/>
    </mc:Choice>
  </mc:AlternateContent>
  <bookViews>
    <workbookView xWindow="0" yWindow="0" windowWidth="28800" windowHeight="1230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" i="2" l="1"/>
  <c r="K9" i="2"/>
  <c r="L8" i="2" s="1"/>
  <c r="M8" i="2" s="1"/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L5" i="2"/>
  <c r="M5" i="2" s="1"/>
  <c r="L7" i="2"/>
  <c r="M7" i="2" s="1"/>
  <c r="L6" i="2"/>
  <c r="M6" i="2" s="1"/>
  <c r="L3" i="2"/>
  <c r="M3" i="2" s="1"/>
  <c r="L4" i="2"/>
  <c r="M4" i="2" s="1"/>
  <c r="L2" i="2"/>
  <c r="M2" i="2" s="1"/>
  <c r="M9" i="2" l="1"/>
</calcChain>
</file>

<file path=xl/sharedStrings.xml><?xml version="1.0" encoding="utf-8"?>
<sst xmlns="http://schemas.openxmlformats.org/spreadsheetml/2006/main" count="121" uniqueCount="77">
  <si>
    <t>Belgium</t>
  </si>
  <si>
    <t>Bulgaria</t>
  </si>
  <si>
    <t>Czechia</t>
  </si>
  <si>
    <t>Denmark</t>
  </si>
  <si>
    <t>Germany</t>
  </si>
  <si>
    <t>Estonia</t>
  </si>
  <si>
    <t>Ireland</t>
  </si>
  <si>
    <t>Greece</t>
  </si>
  <si>
    <t>Spain</t>
  </si>
  <si>
    <t>France</t>
  </si>
  <si>
    <t>Croatia</t>
  </si>
  <si>
    <t>Italy</t>
  </si>
  <si>
    <t>Cyprus</t>
  </si>
  <si>
    <t>Latvia</t>
  </si>
  <si>
    <t>Lithuania</t>
  </si>
  <si>
    <t>Luxembourg</t>
  </si>
  <si>
    <t>Hungary</t>
  </si>
  <si>
    <t>Malta</t>
  </si>
  <si>
    <t>Netherlands</t>
  </si>
  <si>
    <t>Austria</t>
  </si>
  <si>
    <t>Poland</t>
  </si>
  <si>
    <t>Portugal</t>
  </si>
  <si>
    <t>Romania</t>
  </si>
  <si>
    <t>Slovenia</t>
  </si>
  <si>
    <t>Slovakia</t>
  </si>
  <si>
    <t>Finland</t>
  </si>
  <si>
    <t>Sweden</t>
  </si>
  <si>
    <t>Iceland</t>
  </si>
  <si>
    <t>Norway</t>
  </si>
  <si>
    <t>Switzerland</t>
  </si>
  <si>
    <t>Country</t>
  </si>
  <si>
    <t>Number of emigrants</t>
  </si>
  <si>
    <t>Number of protests</t>
  </si>
  <si>
    <t>Population</t>
  </si>
  <si>
    <t>United Kingdom</t>
  </si>
  <si>
    <t>Bosnia and Herzegovina</t>
  </si>
  <si>
    <t>Montenegro</t>
  </si>
  <si>
    <t>Moldova</t>
  </si>
  <si>
    <t>North Macedonia</t>
  </si>
  <si>
    <t>Albania</t>
  </si>
  <si>
    <t>Serbia</t>
  </si>
  <si>
    <t>Türkiye</t>
  </si>
  <si>
    <t>Ukraine</t>
  </si>
  <si>
    <t>Crt. No.</t>
  </si>
  <si>
    <t>Russia</t>
  </si>
  <si>
    <t>Japan</t>
  </si>
  <si>
    <t>South Korea</t>
  </si>
  <si>
    <t>CPI</t>
  </si>
  <si>
    <t>Belarus</t>
  </si>
  <si>
    <t>Canada</t>
  </si>
  <si>
    <t>Australia</t>
  </si>
  <si>
    <t>Mexico</t>
  </si>
  <si>
    <t>Indonesia</t>
  </si>
  <si>
    <t>Thailand</t>
  </si>
  <si>
    <t>Iraq</t>
  </si>
  <si>
    <t>Philippines</t>
  </si>
  <si>
    <t>Southern</t>
  </si>
  <si>
    <t>Australasia</t>
  </si>
  <si>
    <t>Central</t>
  </si>
  <si>
    <t>Eastern</t>
  </si>
  <si>
    <t>Western</t>
  </si>
  <si>
    <t>West Asia</t>
  </si>
  <si>
    <t>Northern</t>
  </si>
  <si>
    <t>Northern America</t>
  </si>
  <si>
    <t>East Asia</t>
  </si>
  <si>
    <t>Central America</t>
  </si>
  <si>
    <t>Southeast Asia</t>
  </si>
  <si>
    <t>Americas and Oceania</t>
  </si>
  <si>
    <t>Asia</t>
  </si>
  <si>
    <t>Total</t>
  </si>
  <si>
    <t>Proportion</t>
  </si>
  <si>
    <t>No.</t>
  </si>
  <si>
    <t>Region/subregion</t>
  </si>
  <si>
    <t xml:space="preserve">Sample size will be: </t>
  </si>
  <si>
    <t>No. of countries we take for each stratum</t>
  </si>
  <si>
    <t>No. of countries for strata computed</t>
  </si>
  <si>
    <t>Education level (0 - lower education level, 1 - higher education level)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</si>
</sst>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CE6F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3" fillId="7" borderId="1" xfId="0" applyFont="1" applyFill="1" applyBorder="1" applyAlignment="1">
      <alignment horizontal="left" vertical="center"/>
    </xf>
    <xf numFmtId="3" fontId="2" fillId="0" borderId="0" xfId="0" applyNumberFormat="1" applyFont="1"/>
    <xf numFmtId="3" fontId="2" fillId="6" borderId="0" xfId="0" applyNumberFormat="1" applyFont="1" applyFill="1"/>
    <xf numFmtId="0" fontId="2" fillId="4" borderId="0" xfId="0" applyFont="1" applyFill="1"/>
    <xf numFmtId="0" fontId="2" fillId="8" borderId="0" xfId="0" applyFont="1" applyFill="1"/>
    <xf numFmtId="0" fontId="2" fillId="3" borderId="0" xfId="0" applyFont="1" applyFill="1"/>
    <xf numFmtId="0" fontId="2" fillId="5" borderId="0" xfId="0" applyFont="1" applyFill="1"/>
    <xf numFmtId="0" fontId="2" fillId="9" borderId="0" xfId="0" applyFont="1" applyFill="1"/>
    <xf numFmtId="0" fontId="2" fillId="2" borderId="0" xfId="0" applyFont="1" applyFill="1"/>
    <xf numFmtId="0" fontId="2" fillId="10" borderId="0" xfId="0" applyFont="1" applyFill="1"/>
    <xf numFmtId="10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4"/>
  <sheetViews>
    <sheetView tabSelected="1" zoomScaleNormal="100" workbookViewId="0">
      <selection activeCell="G9" sqref="G9"/>
    </sheetView>
  </sheetViews>
  <sheetFormatPr defaultRowHeight="15.75" x14ac:dyDescent="0.25"/>
  <cols>
    <col min="1" max="1" width="4.42578125" style="1" customWidth="1"/>
    <col min="2" max="2" width="24.5703125" style="1" customWidth="1"/>
    <col min="3" max="3" width="14.85546875" style="3" customWidth="1"/>
    <col min="4" max="4" width="18.85546875" style="3" customWidth="1"/>
    <col min="5" max="5" width="5.28515625" style="1" customWidth="1"/>
    <col min="6" max="6" width="18" style="1" customWidth="1"/>
    <col min="7" max="7" width="60.140625" style="1" customWidth="1"/>
    <col min="8" max="8" width="19.42578125" style="1" customWidth="1"/>
    <col min="9" max="9" width="3" style="1" customWidth="1"/>
    <col min="10" max="10" width="25.5703125" style="1" customWidth="1"/>
    <col min="11" max="11" width="4.28515625" style="1" customWidth="1"/>
    <col min="12" max="12" width="10.7109375" style="1" customWidth="1"/>
    <col min="13" max="13" width="32.85546875" style="1" customWidth="1"/>
    <col min="14" max="14" width="22" style="1" customWidth="1"/>
    <col min="15" max="15" width="9.140625" style="1" customWidth="1"/>
    <col min="16" max="16384" width="9.140625" style="1"/>
  </cols>
  <sheetData>
    <row r="1" spans="1:14" ht="30.75" customHeight="1" x14ac:dyDescent="0.25">
      <c r="A1" s="17" t="s">
        <v>43</v>
      </c>
      <c r="B1" s="1" t="s">
        <v>30</v>
      </c>
      <c r="C1" s="3" t="s">
        <v>33</v>
      </c>
      <c r="D1" s="3" t="s">
        <v>31</v>
      </c>
      <c r="E1" s="1" t="s">
        <v>47</v>
      </c>
      <c r="F1" s="1" t="s">
        <v>32</v>
      </c>
      <c r="G1" s="1" t="s">
        <v>76</v>
      </c>
      <c r="H1" s="5" t="s">
        <v>56</v>
      </c>
      <c r="J1" s="1" t="s">
        <v>72</v>
      </c>
      <c r="K1" s="1" t="s">
        <v>71</v>
      </c>
      <c r="L1" s="1" t="s">
        <v>70</v>
      </c>
      <c r="M1" s="1" t="s">
        <v>75</v>
      </c>
      <c r="N1" s="16" t="s">
        <v>74</v>
      </c>
    </row>
    <row r="2" spans="1:14" x14ac:dyDescent="0.25">
      <c r="A2" s="1">
        <v>1</v>
      </c>
      <c r="B2" s="2" t="s">
        <v>39</v>
      </c>
      <c r="C2" s="3">
        <v>2793592</v>
      </c>
      <c r="D2" s="3">
        <v>1250451</v>
      </c>
      <c r="E2" s="1">
        <v>36</v>
      </c>
      <c r="F2" s="1">
        <v>147</v>
      </c>
      <c r="G2" s="15">
        <v>0</v>
      </c>
      <c r="H2" s="7" t="s">
        <v>57</v>
      </c>
      <c r="J2" s="11" t="s">
        <v>60</v>
      </c>
      <c r="K2" s="1">
        <v>5</v>
      </c>
      <c r="L2" s="12">
        <f>(L9*K2)/K9</f>
        <v>0.1</v>
      </c>
      <c r="M2" s="1">
        <f t="shared" ref="M2:M8" si="0">L2*35</f>
        <v>3.5</v>
      </c>
      <c r="N2" s="1">
        <v>4</v>
      </c>
    </row>
    <row r="3" spans="1:14" x14ac:dyDescent="0.25">
      <c r="A3" s="1">
        <f t="shared" ref="A3:A34" si="1">A2+1</f>
        <v>2</v>
      </c>
      <c r="B3" s="2" t="s">
        <v>50</v>
      </c>
      <c r="C3" s="3">
        <v>26177413</v>
      </c>
      <c r="D3" s="3">
        <v>598765</v>
      </c>
      <c r="E3" s="1">
        <v>75</v>
      </c>
      <c r="F3" s="1">
        <v>794</v>
      </c>
      <c r="G3" s="15">
        <v>1</v>
      </c>
      <c r="H3" s="8" t="s">
        <v>58</v>
      </c>
      <c r="J3" s="10" t="s">
        <v>59</v>
      </c>
      <c r="K3" s="1">
        <v>6</v>
      </c>
      <c r="L3" s="12">
        <f>(L9*K3)/K9</f>
        <v>0.12</v>
      </c>
      <c r="M3" s="1">
        <f t="shared" si="0"/>
        <v>4.2</v>
      </c>
      <c r="N3" s="1">
        <v>4</v>
      </c>
    </row>
    <row r="4" spans="1:14" x14ac:dyDescent="0.25">
      <c r="A4" s="1">
        <f t="shared" si="1"/>
        <v>3</v>
      </c>
      <c r="B4" s="2" t="s">
        <v>19</v>
      </c>
      <c r="C4" s="3">
        <v>8978929</v>
      </c>
      <c r="D4" s="3">
        <v>600740</v>
      </c>
      <c r="E4" s="1">
        <v>71</v>
      </c>
      <c r="F4" s="1">
        <v>294</v>
      </c>
      <c r="G4" s="15">
        <v>1</v>
      </c>
      <c r="H4" s="10" t="s">
        <v>59</v>
      </c>
      <c r="J4" s="8" t="s">
        <v>58</v>
      </c>
      <c r="K4" s="1">
        <v>7</v>
      </c>
      <c r="L4" s="12">
        <f>(L9*K4)/K9</f>
        <v>0.14000000000000001</v>
      </c>
      <c r="M4" s="1">
        <f t="shared" si="0"/>
        <v>4.9000000000000004</v>
      </c>
      <c r="N4" s="1">
        <v>5</v>
      </c>
    </row>
    <row r="5" spans="1:14" x14ac:dyDescent="0.25">
      <c r="A5" s="1">
        <f t="shared" si="1"/>
        <v>4</v>
      </c>
      <c r="B5" s="2" t="s">
        <v>48</v>
      </c>
      <c r="C5" s="3">
        <v>9534954</v>
      </c>
      <c r="D5" s="3">
        <v>1483626</v>
      </c>
      <c r="E5" s="1">
        <v>39</v>
      </c>
      <c r="F5" s="1">
        <v>82</v>
      </c>
      <c r="G5" s="15">
        <v>0</v>
      </c>
      <c r="H5" s="11" t="s">
        <v>60</v>
      </c>
      <c r="J5" s="6" t="s">
        <v>62</v>
      </c>
      <c r="K5" s="1">
        <v>8</v>
      </c>
      <c r="L5" s="12">
        <f>(L9*K5)/K9</f>
        <v>0.16</v>
      </c>
      <c r="M5" s="1">
        <f t="shared" si="0"/>
        <v>5.6000000000000005</v>
      </c>
      <c r="N5" s="1">
        <v>6</v>
      </c>
    </row>
    <row r="6" spans="1:14" x14ac:dyDescent="0.25">
      <c r="A6" s="1">
        <f t="shared" si="1"/>
        <v>5</v>
      </c>
      <c r="B6" s="2" t="s">
        <v>0</v>
      </c>
      <c r="C6" s="3">
        <v>11617623</v>
      </c>
      <c r="D6" s="3">
        <v>577463</v>
      </c>
      <c r="E6" s="1">
        <v>73</v>
      </c>
      <c r="F6" s="1">
        <v>523</v>
      </c>
      <c r="G6" s="15">
        <v>1</v>
      </c>
      <c r="H6" s="5" t="s">
        <v>56</v>
      </c>
      <c r="J6" s="5" t="s">
        <v>56</v>
      </c>
      <c r="K6" s="1">
        <v>14</v>
      </c>
      <c r="L6" s="12">
        <f>(L9*K6)/K9</f>
        <v>0.28000000000000003</v>
      </c>
      <c r="M6" s="1">
        <f t="shared" si="0"/>
        <v>9.8000000000000007</v>
      </c>
      <c r="N6" s="1">
        <v>8</v>
      </c>
    </row>
    <row r="7" spans="1:14" x14ac:dyDescent="0.25">
      <c r="A7" s="1">
        <f t="shared" si="1"/>
        <v>6</v>
      </c>
      <c r="B7" s="2" t="s">
        <v>35</v>
      </c>
      <c r="C7" s="3">
        <v>3233526</v>
      </c>
      <c r="D7" s="3">
        <v>1687639</v>
      </c>
      <c r="E7" s="1">
        <v>34</v>
      </c>
      <c r="F7" s="1">
        <v>151</v>
      </c>
      <c r="G7" s="15">
        <v>0</v>
      </c>
      <c r="H7" s="5" t="s">
        <v>56</v>
      </c>
      <c r="J7" s="7" t="s">
        <v>67</v>
      </c>
      <c r="K7" s="1">
        <v>3</v>
      </c>
      <c r="L7" s="12">
        <f>(L9*K7)/K9</f>
        <v>0.06</v>
      </c>
      <c r="M7" s="1">
        <f t="shared" si="0"/>
        <v>2.1</v>
      </c>
      <c r="N7" s="1">
        <v>3</v>
      </c>
    </row>
    <row r="8" spans="1:14" x14ac:dyDescent="0.25">
      <c r="A8" s="1">
        <f t="shared" si="1"/>
        <v>7</v>
      </c>
      <c r="B8" s="2" t="s">
        <v>1</v>
      </c>
      <c r="C8" s="3">
        <v>6838937</v>
      </c>
      <c r="D8" s="3">
        <v>1683074</v>
      </c>
      <c r="E8" s="1">
        <v>43</v>
      </c>
      <c r="F8" s="1">
        <v>605</v>
      </c>
      <c r="G8" s="15">
        <v>0</v>
      </c>
      <c r="H8" s="7" t="s">
        <v>63</v>
      </c>
      <c r="J8" s="9" t="s">
        <v>68</v>
      </c>
      <c r="K8" s="1">
        <v>7</v>
      </c>
      <c r="L8" s="12">
        <f>(L9*K8)/K9</f>
        <v>0.14000000000000001</v>
      </c>
      <c r="M8" s="1">
        <f t="shared" si="0"/>
        <v>4.9000000000000004</v>
      </c>
      <c r="N8" s="1">
        <v>5</v>
      </c>
    </row>
    <row r="9" spans="1:14" x14ac:dyDescent="0.25">
      <c r="A9" s="1">
        <f t="shared" si="1"/>
        <v>8</v>
      </c>
      <c r="B9" s="2" t="s">
        <v>49</v>
      </c>
      <c r="C9" s="3">
        <v>38454327</v>
      </c>
      <c r="D9" s="3">
        <v>1292329</v>
      </c>
      <c r="E9" s="1">
        <v>74</v>
      </c>
      <c r="F9" s="1">
        <v>1828</v>
      </c>
      <c r="G9" s="15">
        <v>1</v>
      </c>
      <c r="H9" s="5" t="s">
        <v>56</v>
      </c>
      <c r="J9" s="1" t="s">
        <v>69</v>
      </c>
      <c r="K9" s="1">
        <f>SUM(K2:K8)</f>
        <v>50</v>
      </c>
      <c r="L9" s="12">
        <v>1</v>
      </c>
      <c r="M9" s="1">
        <f>SUM(M2:M8)</f>
        <v>35.000000000000007</v>
      </c>
      <c r="N9" s="1">
        <f>SUM(N2:N8)</f>
        <v>35</v>
      </c>
    </row>
    <row r="10" spans="1:14" x14ac:dyDescent="0.25">
      <c r="A10" s="1">
        <f t="shared" si="1"/>
        <v>9</v>
      </c>
      <c r="B10" s="2" t="s">
        <v>10</v>
      </c>
      <c r="C10" s="3">
        <v>3862305</v>
      </c>
      <c r="D10" s="3">
        <v>1039526</v>
      </c>
      <c r="E10" s="1">
        <v>50</v>
      </c>
      <c r="F10" s="1">
        <v>111</v>
      </c>
      <c r="G10" s="15">
        <v>0</v>
      </c>
      <c r="H10" s="5" t="s">
        <v>56</v>
      </c>
    </row>
    <row r="11" spans="1:14" x14ac:dyDescent="0.25">
      <c r="A11" s="1">
        <f t="shared" si="1"/>
        <v>10</v>
      </c>
      <c r="B11" s="2" t="s">
        <v>12</v>
      </c>
      <c r="C11" s="3">
        <v>904705</v>
      </c>
      <c r="D11" s="3">
        <v>173210</v>
      </c>
      <c r="E11" s="1">
        <v>52</v>
      </c>
      <c r="F11" s="1">
        <v>388</v>
      </c>
      <c r="G11" s="15">
        <v>0</v>
      </c>
      <c r="H11" s="8" t="s">
        <v>58</v>
      </c>
      <c r="J11" s="14" t="s">
        <v>73</v>
      </c>
      <c r="K11" s="13">
        <v>35</v>
      </c>
    </row>
    <row r="12" spans="1:14" x14ac:dyDescent="0.25">
      <c r="A12" s="1">
        <f t="shared" si="1"/>
        <v>11</v>
      </c>
      <c r="B12" s="2" t="s">
        <v>2</v>
      </c>
      <c r="C12" s="3">
        <v>10516707</v>
      </c>
      <c r="D12" s="3">
        <v>1026108</v>
      </c>
      <c r="E12" s="1">
        <v>56</v>
      </c>
      <c r="F12" s="1">
        <v>299</v>
      </c>
      <c r="G12" s="15">
        <v>1</v>
      </c>
      <c r="H12" s="6" t="s">
        <v>62</v>
      </c>
    </row>
    <row r="13" spans="1:14" x14ac:dyDescent="0.25">
      <c r="A13" s="1">
        <f t="shared" si="1"/>
        <v>12</v>
      </c>
      <c r="B13" s="2" t="s">
        <v>3</v>
      </c>
      <c r="C13" s="3">
        <v>5873420</v>
      </c>
      <c r="D13" s="3">
        <v>257025</v>
      </c>
      <c r="E13" s="1">
        <v>90</v>
      </c>
      <c r="F13" s="1">
        <v>371</v>
      </c>
      <c r="G13" s="15">
        <v>1</v>
      </c>
      <c r="H13" s="6" t="s">
        <v>62</v>
      </c>
    </row>
    <row r="14" spans="1:14" x14ac:dyDescent="0.25">
      <c r="A14" s="1">
        <f t="shared" si="1"/>
        <v>13</v>
      </c>
      <c r="B14" s="2" t="s">
        <v>5</v>
      </c>
      <c r="C14" s="3">
        <v>1331796</v>
      </c>
      <c r="D14" s="3">
        <v>206631</v>
      </c>
      <c r="E14" s="1">
        <v>74</v>
      </c>
      <c r="F14" s="1">
        <v>74</v>
      </c>
      <c r="G14" s="15">
        <v>0</v>
      </c>
      <c r="H14" s="6" t="s">
        <v>62</v>
      </c>
    </row>
    <row r="15" spans="1:14" x14ac:dyDescent="0.25">
      <c r="A15" s="1">
        <f t="shared" si="1"/>
        <v>14</v>
      </c>
      <c r="B15" s="2" t="s">
        <v>25</v>
      </c>
      <c r="C15" s="3">
        <v>5548241</v>
      </c>
      <c r="D15" s="3">
        <v>311889</v>
      </c>
      <c r="E15" s="1">
        <v>87</v>
      </c>
      <c r="F15" s="1">
        <v>345</v>
      </c>
      <c r="G15" s="15">
        <v>1</v>
      </c>
      <c r="H15" s="11" t="s">
        <v>60</v>
      </c>
    </row>
    <row r="16" spans="1:14" x14ac:dyDescent="0.25">
      <c r="A16" s="1">
        <f t="shared" si="1"/>
        <v>15</v>
      </c>
      <c r="B16" s="2" t="s">
        <v>9</v>
      </c>
      <c r="C16" s="3">
        <v>67957053</v>
      </c>
      <c r="D16" s="3">
        <v>2341908</v>
      </c>
      <c r="E16" s="1">
        <v>72</v>
      </c>
      <c r="F16" s="1">
        <v>6421</v>
      </c>
      <c r="G16" s="15">
        <v>1</v>
      </c>
      <c r="H16" s="8" t="s">
        <v>58</v>
      </c>
    </row>
    <row r="17" spans="1:8" x14ac:dyDescent="0.25">
      <c r="A17" s="1">
        <f t="shared" si="1"/>
        <v>16</v>
      </c>
      <c r="B17" s="2" t="s">
        <v>4</v>
      </c>
      <c r="C17" s="3">
        <v>83237124</v>
      </c>
      <c r="D17" s="3">
        <v>3855268</v>
      </c>
      <c r="E17" s="1">
        <v>79</v>
      </c>
      <c r="F17" s="1">
        <v>4770</v>
      </c>
      <c r="G17" s="15">
        <v>1</v>
      </c>
      <c r="H17" s="5" t="s">
        <v>56</v>
      </c>
    </row>
    <row r="18" spans="1:8" x14ac:dyDescent="0.25">
      <c r="A18" s="1">
        <f t="shared" si="1"/>
        <v>17</v>
      </c>
      <c r="B18" s="2" t="s">
        <v>7</v>
      </c>
      <c r="C18" s="3">
        <v>10459782</v>
      </c>
      <c r="D18" s="3">
        <v>80307</v>
      </c>
      <c r="E18" s="1">
        <v>52</v>
      </c>
      <c r="F18" s="1">
        <v>434</v>
      </c>
      <c r="G18" s="15">
        <v>1</v>
      </c>
      <c r="H18" s="8" t="s">
        <v>58</v>
      </c>
    </row>
    <row r="19" spans="1:8" x14ac:dyDescent="0.25">
      <c r="A19" s="1">
        <f t="shared" si="1"/>
        <v>18</v>
      </c>
      <c r="B19" s="2" t="s">
        <v>16</v>
      </c>
      <c r="C19" s="3">
        <v>9689010</v>
      </c>
      <c r="D19" s="3">
        <v>714420</v>
      </c>
      <c r="E19" s="1">
        <v>42</v>
      </c>
      <c r="F19" s="1">
        <v>415</v>
      </c>
      <c r="G19" s="15">
        <v>1</v>
      </c>
      <c r="H19" s="6" t="s">
        <v>62</v>
      </c>
    </row>
    <row r="20" spans="1:8" x14ac:dyDescent="0.25">
      <c r="A20" s="1">
        <f t="shared" si="1"/>
        <v>19</v>
      </c>
      <c r="B20" s="2" t="s">
        <v>27</v>
      </c>
      <c r="C20" s="3">
        <v>376248</v>
      </c>
      <c r="D20" s="3">
        <v>43251</v>
      </c>
      <c r="E20" s="1">
        <v>74</v>
      </c>
      <c r="F20" s="1">
        <v>28</v>
      </c>
      <c r="G20" s="15">
        <v>1</v>
      </c>
      <c r="H20" s="9" t="s">
        <v>66</v>
      </c>
    </row>
    <row r="21" spans="1:8" x14ac:dyDescent="0.25">
      <c r="A21" s="1">
        <f t="shared" si="1"/>
        <v>20</v>
      </c>
      <c r="B21" s="2" t="s">
        <v>52</v>
      </c>
      <c r="C21" s="3">
        <v>275501339</v>
      </c>
      <c r="D21" s="3">
        <v>4601369</v>
      </c>
      <c r="E21" s="1">
        <v>34</v>
      </c>
      <c r="F21" s="1">
        <v>3069</v>
      </c>
      <c r="G21" s="15">
        <v>0</v>
      </c>
      <c r="H21" s="9" t="s">
        <v>61</v>
      </c>
    </row>
    <row r="22" spans="1:8" x14ac:dyDescent="0.25">
      <c r="A22" s="1">
        <f t="shared" si="1"/>
        <v>21</v>
      </c>
      <c r="B22" s="2" t="s">
        <v>54</v>
      </c>
      <c r="C22" s="3">
        <v>44496122</v>
      </c>
      <c r="D22" s="3">
        <v>2077976</v>
      </c>
      <c r="E22" s="1">
        <v>23</v>
      </c>
      <c r="F22" s="1">
        <v>1000</v>
      </c>
      <c r="G22" s="15">
        <v>0</v>
      </c>
      <c r="H22" s="11" t="s">
        <v>60</v>
      </c>
    </row>
    <row r="23" spans="1:8" x14ac:dyDescent="0.25">
      <c r="A23" s="1">
        <f t="shared" si="1"/>
        <v>22</v>
      </c>
      <c r="B23" s="2" t="s">
        <v>6</v>
      </c>
      <c r="C23" s="3">
        <v>5060004</v>
      </c>
      <c r="D23" s="3">
        <v>734317</v>
      </c>
      <c r="E23" s="1">
        <v>77</v>
      </c>
      <c r="F23" s="1">
        <v>279</v>
      </c>
      <c r="G23" s="15">
        <v>1</v>
      </c>
      <c r="H23" s="5" t="s">
        <v>56</v>
      </c>
    </row>
    <row r="24" spans="1:8" x14ac:dyDescent="0.25">
      <c r="A24" s="1">
        <f t="shared" si="1"/>
        <v>23</v>
      </c>
      <c r="B24" s="2" t="s">
        <v>11</v>
      </c>
      <c r="C24" s="3">
        <v>59030133</v>
      </c>
      <c r="D24" s="3">
        <v>3258831</v>
      </c>
      <c r="E24" s="1">
        <v>56</v>
      </c>
      <c r="F24" s="1">
        <v>4594</v>
      </c>
      <c r="G24" s="15">
        <v>1</v>
      </c>
      <c r="H24" s="9" t="s">
        <v>64</v>
      </c>
    </row>
    <row r="25" spans="1:8" x14ac:dyDescent="0.25">
      <c r="A25" s="1">
        <f t="shared" si="1"/>
        <v>24</v>
      </c>
      <c r="B25" s="2" t="s">
        <v>45</v>
      </c>
      <c r="C25" s="3">
        <v>123951692</v>
      </c>
      <c r="D25" s="3">
        <v>808825</v>
      </c>
      <c r="E25" s="1">
        <v>73</v>
      </c>
      <c r="F25" s="1">
        <v>1584</v>
      </c>
      <c r="G25" s="15">
        <v>1</v>
      </c>
      <c r="H25" s="6" t="s">
        <v>62</v>
      </c>
    </row>
    <row r="26" spans="1:8" x14ac:dyDescent="0.25">
      <c r="A26" s="1">
        <f t="shared" si="1"/>
        <v>25</v>
      </c>
      <c r="B26" s="2" t="s">
        <v>13</v>
      </c>
      <c r="C26" s="3">
        <v>1875757</v>
      </c>
      <c r="D26" s="3">
        <v>380010</v>
      </c>
      <c r="E26" s="1">
        <v>59</v>
      </c>
      <c r="F26" s="1">
        <v>47</v>
      </c>
      <c r="G26" s="15">
        <v>0</v>
      </c>
      <c r="H26" s="6" t="s">
        <v>62</v>
      </c>
    </row>
    <row r="27" spans="1:8" x14ac:dyDescent="0.25">
      <c r="A27" s="1">
        <f t="shared" si="1"/>
        <v>26</v>
      </c>
      <c r="B27" s="2" t="s">
        <v>14</v>
      </c>
      <c r="C27" s="3">
        <v>2805998</v>
      </c>
      <c r="D27" s="3">
        <v>658057</v>
      </c>
      <c r="E27" s="1">
        <v>62</v>
      </c>
      <c r="F27" s="1">
        <v>76</v>
      </c>
      <c r="G27" s="15">
        <v>0</v>
      </c>
      <c r="H27" s="8" t="s">
        <v>58</v>
      </c>
    </row>
    <row r="28" spans="1:8" x14ac:dyDescent="0.25">
      <c r="A28" s="1">
        <f t="shared" si="1"/>
        <v>27</v>
      </c>
      <c r="B28" s="2" t="s">
        <v>15</v>
      </c>
      <c r="C28" s="3">
        <v>645397</v>
      </c>
      <c r="D28" s="3">
        <v>81757</v>
      </c>
      <c r="E28" s="1">
        <v>77</v>
      </c>
      <c r="F28" s="1">
        <v>33</v>
      </c>
      <c r="G28" s="15">
        <v>1</v>
      </c>
      <c r="H28" s="5" t="s">
        <v>56</v>
      </c>
    </row>
    <row r="29" spans="1:8" x14ac:dyDescent="0.25">
      <c r="A29" s="1">
        <f t="shared" si="1"/>
        <v>28</v>
      </c>
      <c r="B29" s="2" t="s">
        <v>17</v>
      </c>
      <c r="C29" s="3">
        <v>520971</v>
      </c>
      <c r="D29" s="3">
        <v>102793</v>
      </c>
      <c r="E29" s="1">
        <v>51</v>
      </c>
      <c r="F29" s="1">
        <v>81</v>
      </c>
      <c r="G29" s="15">
        <v>0</v>
      </c>
      <c r="H29" s="7" t="s">
        <v>65</v>
      </c>
    </row>
    <row r="30" spans="1:8" x14ac:dyDescent="0.25">
      <c r="A30" s="1">
        <f t="shared" si="1"/>
        <v>29</v>
      </c>
      <c r="B30" s="2" t="s">
        <v>51</v>
      </c>
      <c r="C30" s="3">
        <v>127504125</v>
      </c>
      <c r="D30" s="3">
        <v>11185737</v>
      </c>
      <c r="E30" s="1">
        <v>31</v>
      </c>
      <c r="F30" s="1">
        <v>6019</v>
      </c>
      <c r="G30" s="15">
        <v>0</v>
      </c>
      <c r="H30" s="10" t="s">
        <v>59</v>
      </c>
    </row>
    <row r="31" spans="1:8" x14ac:dyDescent="0.25">
      <c r="A31" s="1">
        <f t="shared" si="1"/>
        <v>30</v>
      </c>
      <c r="B31" s="2" t="s">
        <v>37</v>
      </c>
      <c r="C31" s="3">
        <v>2603729</v>
      </c>
      <c r="D31" s="3">
        <v>1159443</v>
      </c>
      <c r="E31" s="1">
        <v>39</v>
      </c>
      <c r="F31" s="1">
        <v>414</v>
      </c>
      <c r="G31" s="15">
        <v>0</v>
      </c>
      <c r="H31" s="5" t="s">
        <v>56</v>
      </c>
    </row>
    <row r="32" spans="1:8" x14ac:dyDescent="0.25">
      <c r="A32" s="1">
        <f t="shared" si="1"/>
        <v>31</v>
      </c>
      <c r="B32" s="2" t="s">
        <v>36</v>
      </c>
      <c r="C32" s="3">
        <v>617683</v>
      </c>
      <c r="D32" s="3">
        <v>132965</v>
      </c>
      <c r="E32" s="1">
        <v>45</v>
      </c>
      <c r="F32" s="1">
        <v>297</v>
      </c>
      <c r="G32" s="15">
        <v>0</v>
      </c>
      <c r="H32" s="11" t="s">
        <v>60</v>
      </c>
    </row>
    <row r="33" spans="1:8" x14ac:dyDescent="0.25">
      <c r="A33" s="1">
        <f t="shared" si="1"/>
        <v>32</v>
      </c>
      <c r="B33" s="2" t="s">
        <v>18</v>
      </c>
      <c r="C33" s="3">
        <v>17590672</v>
      </c>
      <c r="D33" s="3">
        <v>970403</v>
      </c>
      <c r="E33" s="1">
        <v>80</v>
      </c>
      <c r="F33" s="1">
        <v>706</v>
      </c>
      <c r="G33" s="15">
        <v>1</v>
      </c>
      <c r="H33" s="5" t="s">
        <v>56</v>
      </c>
    </row>
    <row r="34" spans="1:8" x14ac:dyDescent="0.25">
      <c r="A34" s="1">
        <f t="shared" si="1"/>
        <v>33</v>
      </c>
      <c r="B34" s="2" t="s">
        <v>38</v>
      </c>
      <c r="C34" s="3">
        <v>1837114</v>
      </c>
      <c r="D34" s="3">
        <v>693896</v>
      </c>
      <c r="E34" s="1">
        <v>40</v>
      </c>
      <c r="F34" s="1">
        <v>161</v>
      </c>
      <c r="G34" s="15">
        <v>0</v>
      </c>
      <c r="H34" s="6" t="s">
        <v>62</v>
      </c>
    </row>
    <row r="35" spans="1:8" x14ac:dyDescent="0.25">
      <c r="A35" s="1">
        <f t="shared" ref="A35:A51" si="2">A34+1</f>
        <v>34</v>
      </c>
      <c r="B35" s="2" t="s">
        <v>28</v>
      </c>
      <c r="C35" s="3">
        <v>5425270</v>
      </c>
      <c r="D35" s="3">
        <v>191392</v>
      </c>
      <c r="E35" s="1">
        <v>84</v>
      </c>
      <c r="F35" s="1">
        <v>482</v>
      </c>
      <c r="G35" s="15">
        <v>1</v>
      </c>
      <c r="H35" s="9" t="s">
        <v>66</v>
      </c>
    </row>
    <row r="36" spans="1:8" x14ac:dyDescent="0.25">
      <c r="A36" s="1">
        <f t="shared" si="2"/>
        <v>35</v>
      </c>
      <c r="B36" s="2" t="s">
        <v>55</v>
      </c>
      <c r="C36" s="3">
        <v>115559009</v>
      </c>
      <c r="D36" s="3">
        <v>6094307</v>
      </c>
      <c r="E36" s="1">
        <v>34</v>
      </c>
      <c r="F36" s="1">
        <v>269</v>
      </c>
      <c r="G36" s="15">
        <v>0</v>
      </c>
      <c r="H36" s="10" t="s">
        <v>59</v>
      </c>
    </row>
    <row r="37" spans="1:8" x14ac:dyDescent="0.25">
      <c r="A37" s="1">
        <f t="shared" si="2"/>
        <v>36</v>
      </c>
      <c r="B37" s="2" t="s">
        <v>20</v>
      </c>
      <c r="C37" s="3">
        <v>36889761</v>
      </c>
      <c r="D37" s="3">
        <v>4825096</v>
      </c>
      <c r="E37" s="1">
        <v>55</v>
      </c>
      <c r="F37" s="1">
        <v>1152</v>
      </c>
      <c r="G37" s="15">
        <v>1</v>
      </c>
      <c r="H37" s="5" t="s">
        <v>56</v>
      </c>
    </row>
    <row r="38" spans="1:8" x14ac:dyDescent="0.25">
      <c r="A38" s="1">
        <f t="shared" si="2"/>
        <v>37</v>
      </c>
      <c r="B38" s="2" t="s">
        <v>21</v>
      </c>
      <c r="C38" s="3">
        <v>10352042</v>
      </c>
      <c r="D38" s="3">
        <v>2081419</v>
      </c>
      <c r="E38" s="1">
        <v>62</v>
      </c>
      <c r="F38" s="1">
        <v>331</v>
      </c>
      <c r="G38" s="15">
        <v>1</v>
      </c>
      <c r="H38" s="10" t="s">
        <v>59</v>
      </c>
    </row>
    <row r="39" spans="1:8" x14ac:dyDescent="0.25">
      <c r="A39" s="1">
        <f t="shared" si="2"/>
        <v>38</v>
      </c>
      <c r="B39" s="2" t="s">
        <v>22</v>
      </c>
      <c r="C39" s="3">
        <v>19042455</v>
      </c>
      <c r="D39" s="3">
        <v>3987093</v>
      </c>
      <c r="E39" s="1">
        <v>46</v>
      </c>
      <c r="F39" s="1">
        <v>206</v>
      </c>
      <c r="G39" s="15">
        <v>0</v>
      </c>
      <c r="H39" s="10" t="s">
        <v>59</v>
      </c>
    </row>
    <row r="40" spans="1:8" x14ac:dyDescent="0.25">
      <c r="A40" s="1">
        <f t="shared" si="2"/>
        <v>39</v>
      </c>
      <c r="B40" s="2" t="s">
        <v>44</v>
      </c>
      <c r="C40" s="3">
        <v>144713314</v>
      </c>
      <c r="D40" s="3">
        <v>10756697</v>
      </c>
      <c r="E40" s="1">
        <v>28</v>
      </c>
      <c r="F40" s="1">
        <v>1302</v>
      </c>
      <c r="G40" s="15">
        <v>1</v>
      </c>
      <c r="H40" s="5" t="s">
        <v>56</v>
      </c>
    </row>
    <row r="41" spans="1:8" x14ac:dyDescent="0.25">
      <c r="A41" s="1">
        <f t="shared" si="2"/>
        <v>40</v>
      </c>
      <c r="B41" s="2" t="s">
        <v>40</v>
      </c>
      <c r="C41" s="3">
        <v>6797105</v>
      </c>
      <c r="D41" s="3">
        <v>1003962</v>
      </c>
      <c r="E41" s="1">
        <v>36</v>
      </c>
      <c r="F41" s="1">
        <v>380</v>
      </c>
      <c r="G41" s="15">
        <v>0</v>
      </c>
      <c r="H41" s="8" t="s">
        <v>58</v>
      </c>
    </row>
    <row r="42" spans="1:8" x14ac:dyDescent="0.25">
      <c r="A42" s="1">
        <f t="shared" si="2"/>
        <v>41</v>
      </c>
      <c r="B42" s="2" t="s">
        <v>24</v>
      </c>
      <c r="C42" s="4">
        <v>5434712</v>
      </c>
      <c r="D42" s="3">
        <v>419651</v>
      </c>
      <c r="E42" s="1">
        <v>53</v>
      </c>
      <c r="F42" s="1">
        <v>83</v>
      </c>
      <c r="G42" s="15">
        <v>0</v>
      </c>
      <c r="H42" s="5" t="s">
        <v>56</v>
      </c>
    </row>
    <row r="43" spans="1:8" x14ac:dyDescent="0.25">
      <c r="A43" s="1">
        <f t="shared" si="2"/>
        <v>42</v>
      </c>
      <c r="B43" s="2" t="s">
        <v>23</v>
      </c>
      <c r="C43" s="4">
        <v>2107180</v>
      </c>
      <c r="D43" s="3">
        <v>160197</v>
      </c>
      <c r="E43" s="1">
        <v>56</v>
      </c>
      <c r="F43" s="1">
        <v>64</v>
      </c>
      <c r="G43" s="15">
        <v>0</v>
      </c>
      <c r="H43" s="9" t="s">
        <v>64</v>
      </c>
    </row>
    <row r="44" spans="1:8" x14ac:dyDescent="0.25">
      <c r="A44" s="1">
        <f t="shared" si="2"/>
        <v>43</v>
      </c>
      <c r="B44" s="2" t="s">
        <v>46</v>
      </c>
      <c r="C44" s="4">
        <v>51815810</v>
      </c>
      <c r="D44" s="3">
        <v>2204554</v>
      </c>
      <c r="E44" s="1">
        <v>63</v>
      </c>
      <c r="F44" s="1">
        <v>6014</v>
      </c>
      <c r="G44" s="15">
        <v>1</v>
      </c>
      <c r="H44" s="5" t="s">
        <v>56</v>
      </c>
    </row>
    <row r="45" spans="1:8" x14ac:dyDescent="0.25">
      <c r="A45" s="1">
        <f t="shared" si="2"/>
        <v>44</v>
      </c>
      <c r="B45" s="2" t="s">
        <v>8</v>
      </c>
      <c r="C45" s="4">
        <v>47432893</v>
      </c>
      <c r="D45" s="3">
        <v>1489823</v>
      </c>
      <c r="E45" s="1">
        <v>60</v>
      </c>
      <c r="F45" s="1">
        <v>3816</v>
      </c>
      <c r="G45" s="15">
        <v>1</v>
      </c>
      <c r="H45" s="6" t="s">
        <v>62</v>
      </c>
    </row>
    <row r="46" spans="1:8" x14ac:dyDescent="0.25">
      <c r="A46" s="1">
        <f t="shared" si="2"/>
        <v>45</v>
      </c>
      <c r="B46" s="2" t="s">
        <v>26</v>
      </c>
      <c r="C46" s="4">
        <v>10452326</v>
      </c>
      <c r="D46" s="3">
        <v>327581</v>
      </c>
      <c r="E46" s="1">
        <v>83</v>
      </c>
      <c r="F46" s="1">
        <v>1473</v>
      </c>
      <c r="G46" s="15">
        <v>1</v>
      </c>
      <c r="H46" s="8" t="s">
        <v>58</v>
      </c>
    </row>
    <row r="47" spans="1:8" x14ac:dyDescent="0.25">
      <c r="A47" s="1">
        <f t="shared" si="2"/>
        <v>46</v>
      </c>
      <c r="B47" s="2" t="s">
        <v>29</v>
      </c>
      <c r="C47" s="4">
        <v>8738791</v>
      </c>
      <c r="D47" s="3">
        <v>713623</v>
      </c>
      <c r="E47" s="1">
        <v>82</v>
      </c>
      <c r="F47" s="1">
        <v>186</v>
      </c>
      <c r="G47" s="15">
        <v>1</v>
      </c>
      <c r="H47" s="9" t="s">
        <v>66</v>
      </c>
    </row>
    <row r="48" spans="1:8" x14ac:dyDescent="0.25">
      <c r="A48" s="1">
        <f t="shared" si="2"/>
        <v>47</v>
      </c>
      <c r="B48" s="2" t="s">
        <v>53</v>
      </c>
      <c r="C48" s="4">
        <v>71697030</v>
      </c>
      <c r="D48" s="3">
        <v>1086985</v>
      </c>
      <c r="E48" s="1">
        <v>36</v>
      </c>
      <c r="F48" s="1">
        <v>355</v>
      </c>
      <c r="G48" s="15">
        <v>0</v>
      </c>
      <c r="H48" s="9" t="s">
        <v>61</v>
      </c>
    </row>
    <row r="49" spans="1:8" x14ac:dyDescent="0.25">
      <c r="A49" s="1">
        <f t="shared" si="2"/>
        <v>48</v>
      </c>
      <c r="B49" s="2" t="s">
        <v>41</v>
      </c>
      <c r="C49" s="4">
        <v>84680273</v>
      </c>
      <c r="D49" s="3">
        <v>3411408</v>
      </c>
      <c r="E49" s="1">
        <v>36</v>
      </c>
      <c r="F49" s="1">
        <v>4050</v>
      </c>
      <c r="G49" s="15">
        <v>1</v>
      </c>
      <c r="H49" s="10" t="s">
        <v>59</v>
      </c>
    </row>
    <row r="50" spans="1:8" x14ac:dyDescent="0.25">
      <c r="A50" s="1">
        <f t="shared" si="2"/>
        <v>49</v>
      </c>
      <c r="B50" s="2" t="s">
        <v>42</v>
      </c>
      <c r="C50" s="4">
        <v>40997698</v>
      </c>
      <c r="D50" s="3">
        <v>8139144</v>
      </c>
      <c r="E50" s="1">
        <v>33</v>
      </c>
      <c r="F50" s="1">
        <v>292</v>
      </c>
      <c r="G50" s="15">
        <v>0</v>
      </c>
      <c r="H50" s="11" t="s">
        <v>60</v>
      </c>
    </row>
    <row r="51" spans="1:8" x14ac:dyDescent="0.25">
      <c r="A51" s="1">
        <f t="shared" si="2"/>
        <v>50</v>
      </c>
      <c r="B51" s="2" t="s">
        <v>34</v>
      </c>
      <c r="C51" s="4">
        <v>67508936</v>
      </c>
      <c r="D51" s="3">
        <v>4732510</v>
      </c>
      <c r="E51" s="1">
        <v>73</v>
      </c>
      <c r="F51" s="1">
        <v>1745</v>
      </c>
      <c r="G51" s="15">
        <v>1</v>
      </c>
    </row>
    <row r="54" spans="1:8" x14ac:dyDescent="0.25">
      <c r="C54" s="1"/>
    </row>
    <row r="55" spans="1:8" x14ac:dyDescent="0.25">
      <c r="B55"/>
      <c r="C55" s="1"/>
    </row>
    <row r="56" spans="1:8" x14ac:dyDescent="0.25">
      <c r="B56"/>
      <c r="C56" s="1"/>
    </row>
    <row r="57" spans="1:8" x14ac:dyDescent="0.25">
      <c r="B57"/>
      <c r="C57" s="1"/>
    </row>
    <row r="58" spans="1:8" x14ac:dyDescent="0.25">
      <c r="B58"/>
      <c r="C58" s="1"/>
    </row>
    <row r="59" spans="1:8" x14ac:dyDescent="0.25">
      <c r="B59"/>
      <c r="C59" s="1"/>
    </row>
    <row r="60" spans="1:8" x14ac:dyDescent="0.25">
      <c r="B60"/>
      <c r="C60" s="1"/>
    </row>
    <row r="61" spans="1:8" x14ac:dyDescent="0.25">
      <c r="B61"/>
      <c r="C61" s="1"/>
    </row>
    <row r="62" spans="1:8" x14ac:dyDescent="0.25">
      <c r="B62"/>
      <c r="C62" s="1"/>
    </row>
    <row r="63" spans="1:8" x14ac:dyDescent="0.25">
      <c r="B63"/>
      <c r="C63" s="1"/>
    </row>
    <row r="64" spans="1:8" x14ac:dyDescent="0.25">
      <c r="B64"/>
      <c r="C64" s="1"/>
    </row>
    <row r="65" spans="2:3" x14ac:dyDescent="0.25">
      <c r="B65"/>
      <c r="C65" s="1"/>
    </row>
    <row r="66" spans="2:3" x14ac:dyDescent="0.25">
      <c r="B66"/>
      <c r="C66" s="1"/>
    </row>
    <row r="67" spans="2:3" x14ac:dyDescent="0.25">
      <c r="B67"/>
      <c r="C67" s="1"/>
    </row>
    <row r="68" spans="2:3" x14ac:dyDescent="0.25">
      <c r="B68"/>
      <c r="C68" s="1"/>
    </row>
    <row r="69" spans="2:3" x14ac:dyDescent="0.25">
      <c r="B69"/>
      <c r="C69" s="1"/>
    </row>
    <row r="70" spans="2:3" x14ac:dyDescent="0.25">
      <c r="B70"/>
      <c r="C70" s="1"/>
    </row>
    <row r="71" spans="2:3" x14ac:dyDescent="0.25">
      <c r="B71"/>
      <c r="C71" s="1"/>
    </row>
    <row r="72" spans="2:3" x14ac:dyDescent="0.25">
      <c r="B72"/>
      <c r="C72" s="1"/>
    </row>
    <row r="73" spans="2:3" x14ac:dyDescent="0.25">
      <c r="B73"/>
      <c r="C73" s="1"/>
    </row>
    <row r="74" spans="2:3" x14ac:dyDescent="0.25">
      <c r="B74"/>
      <c r="C74" s="1"/>
    </row>
    <row r="75" spans="2:3" x14ac:dyDescent="0.25">
      <c r="B75"/>
      <c r="C75" s="1"/>
    </row>
    <row r="76" spans="2:3" x14ac:dyDescent="0.25">
      <c r="B76"/>
      <c r="C76" s="1"/>
    </row>
    <row r="77" spans="2:3" x14ac:dyDescent="0.25">
      <c r="B77"/>
      <c r="C77" s="1"/>
    </row>
    <row r="78" spans="2:3" x14ac:dyDescent="0.25">
      <c r="B78"/>
      <c r="C78" s="1"/>
    </row>
    <row r="79" spans="2:3" x14ac:dyDescent="0.25">
      <c r="B79"/>
      <c r="C79" s="1"/>
    </row>
    <row r="80" spans="2:3" x14ac:dyDescent="0.25">
      <c r="B80"/>
      <c r="C80" s="1"/>
    </row>
    <row r="81" spans="2:3" x14ac:dyDescent="0.25">
      <c r="B81"/>
      <c r="C81" s="1"/>
    </row>
    <row r="82" spans="2:3" x14ac:dyDescent="0.25">
      <c r="B82"/>
      <c r="C82" s="1"/>
    </row>
    <row r="83" spans="2:3" x14ac:dyDescent="0.25">
      <c r="B83"/>
      <c r="C83" s="1"/>
    </row>
    <row r="84" spans="2:3" x14ac:dyDescent="0.25">
      <c r="B84"/>
      <c r="C84" s="1"/>
    </row>
    <row r="85" spans="2:3" x14ac:dyDescent="0.25">
      <c r="B85"/>
      <c r="C85" s="1"/>
    </row>
    <row r="86" spans="2:3" x14ac:dyDescent="0.25">
      <c r="B86"/>
      <c r="C86" s="1"/>
    </row>
    <row r="87" spans="2:3" x14ac:dyDescent="0.25">
      <c r="B87"/>
      <c r="C87" s="1"/>
    </row>
    <row r="88" spans="2:3" x14ac:dyDescent="0.25">
      <c r="B88"/>
      <c r="C88" s="1"/>
    </row>
    <row r="89" spans="2:3" x14ac:dyDescent="0.25">
      <c r="B89"/>
      <c r="C89" s="1"/>
    </row>
    <row r="90" spans="2:3" x14ac:dyDescent="0.25">
      <c r="B90"/>
      <c r="C90" s="1"/>
    </row>
    <row r="91" spans="2:3" x14ac:dyDescent="0.25">
      <c r="B91"/>
      <c r="C91" s="1"/>
    </row>
    <row r="92" spans="2:3" x14ac:dyDescent="0.25">
      <c r="B92"/>
      <c r="C92" s="1"/>
    </row>
    <row r="93" spans="2:3" x14ac:dyDescent="0.25">
      <c r="B93"/>
      <c r="C93" s="1"/>
    </row>
    <row r="94" spans="2:3" x14ac:dyDescent="0.25">
      <c r="B94"/>
      <c r="C94" s="1"/>
    </row>
    <row r="95" spans="2:3" x14ac:dyDescent="0.25">
      <c r="B95"/>
      <c r="C95" s="1"/>
    </row>
    <row r="96" spans="2:3" x14ac:dyDescent="0.25">
      <c r="B96"/>
      <c r="C96" s="1"/>
    </row>
    <row r="97" spans="2:3" x14ac:dyDescent="0.25">
      <c r="B97"/>
      <c r="C97" s="1"/>
    </row>
    <row r="98" spans="2:3" x14ac:dyDescent="0.25">
      <c r="B98"/>
      <c r="C98" s="1"/>
    </row>
    <row r="99" spans="2:3" x14ac:dyDescent="0.25">
      <c r="B99"/>
      <c r="C99" s="1"/>
    </row>
    <row r="100" spans="2:3" x14ac:dyDescent="0.25">
      <c r="B100"/>
      <c r="C100" s="1"/>
    </row>
    <row r="101" spans="2:3" x14ac:dyDescent="0.25">
      <c r="B101"/>
      <c r="C101" s="1"/>
    </row>
    <row r="102" spans="2:3" x14ac:dyDescent="0.25">
      <c r="B102"/>
      <c r="C102" s="1"/>
    </row>
    <row r="103" spans="2:3" x14ac:dyDescent="0.25">
      <c r="B103"/>
      <c r="C103" s="1"/>
    </row>
    <row r="104" spans="2:3" x14ac:dyDescent="0.25">
      <c r="B104"/>
      <c r="C104" s="1"/>
    </row>
  </sheetData>
  <sortState ref="A2:F51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2024-05-11T17:36:08Z</dcterms:created>
  <dcterms:modified xsi:type="dcterms:W3CDTF">2024-05-28T18:21:16Z</dcterms:modified>
</cp:coreProperties>
</file>